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67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Huff/Desktop/EHA/PREDICT 2/Jordan/"/>
    </mc:Choice>
  </mc:AlternateContent>
  <bookViews>
    <workbookView xWindow="31460" yWindow="-5280" windowWidth="18300" windowHeight="27640" tabRatio="500"/>
  </bookViews>
  <sheets>
    <sheet name="Sheet1" sheetId="1" r:id="rId1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2" i="1" l="1"/>
  <c r="F32" i="1"/>
  <c r="D33" i="1"/>
  <c r="F33" i="1"/>
  <c r="D47" i="1"/>
  <c r="D48" i="1"/>
  <c r="D49" i="1"/>
  <c r="D52" i="1"/>
  <c r="F47" i="1"/>
  <c r="F48" i="1"/>
  <c r="F49" i="1"/>
  <c r="F52" i="1"/>
  <c r="D8" i="1"/>
  <c r="D9" i="1"/>
  <c r="D6" i="1"/>
  <c r="D7" i="1"/>
  <c r="D10" i="1"/>
  <c r="B13" i="1"/>
  <c r="D13" i="1"/>
  <c r="B14" i="1"/>
  <c r="D14" i="1"/>
  <c r="C15" i="1"/>
  <c r="B16" i="1"/>
  <c r="D16" i="1"/>
  <c r="D17" i="1"/>
  <c r="D20" i="1"/>
  <c r="D21" i="1"/>
  <c r="D22" i="1"/>
  <c r="D23" i="1"/>
  <c r="D26" i="1"/>
  <c r="D27" i="1"/>
  <c r="D28" i="1"/>
  <c r="D29" i="1"/>
  <c r="D34" i="1"/>
  <c r="D37" i="1"/>
  <c r="D38" i="1"/>
  <c r="D42" i="1"/>
  <c r="D43" i="1"/>
  <c r="D44" i="1"/>
  <c r="D50" i="1"/>
  <c r="D51" i="1"/>
  <c r="D53" i="1"/>
  <c r="D54" i="1"/>
  <c r="D55" i="1"/>
  <c r="E10" i="1"/>
  <c r="E17" i="1"/>
  <c r="E23" i="1"/>
  <c r="E29" i="1"/>
  <c r="E34" i="1"/>
  <c r="E39" i="1"/>
  <c r="E44" i="1"/>
  <c r="E52" i="1"/>
  <c r="E53" i="1"/>
  <c r="E54" i="1"/>
  <c r="E55" i="1"/>
  <c r="F9" i="1"/>
  <c r="F10" i="1"/>
  <c r="F13" i="1"/>
  <c r="F14" i="1"/>
  <c r="F16" i="1"/>
  <c r="F22" i="1"/>
  <c r="F23" i="1"/>
  <c r="F27" i="1"/>
  <c r="F28" i="1"/>
  <c r="F29" i="1"/>
  <c r="F34" i="1"/>
  <c r="F39" i="1"/>
  <c r="F42" i="1"/>
  <c r="F43" i="1"/>
  <c r="F44" i="1"/>
  <c r="F50" i="1"/>
  <c r="F51" i="1"/>
  <c r="F53" i="1"/>
  <c r="F54" i="1"/>
  <c r="F55" i="1"/>
  <c r="A15" i="1"/>
  <c r="A16" i="1"/>
  <c r="A14" i="1"/>
  <c r="A13" i="1"/>
</calcChain>
</file>

<file path=xl/sharedStrings.xml><?xml version="1.0" encoding="utf-8"?>
<sst xmlns="http://schemas.openxmlformats.org/spreadsheetml/2006/main" count="41" uniqueCount="40">
  <si>
    <t>EXPENSE DESCRIPTION</t>
  </si>
  <si>
    <t xml:space="preserve"> UNIT COST / ANNUAL RATE </t>
  </si>
  <si>
    <t>UNIT # / LOE %</t>
  </si>
  <si>
    <t xml:space="preserve"> USAID Funded </t>
  </si>
  <si>
    <t xml:space="preserve"> Cost Share </t>
  </si>
  <si>
    <t xml:space="preserve">  Year 2 Total   </t>
  </si>
  <si>
    <t>Salaries</t>
  </si>
  <si>
    <t>TBN Country Coordinator</t>
  </si>
  <si>
    <t>Salaries Total</t>
  </si>
  <si>
    <t>Fringe Benefits</t>
  </si>
  <si>
    <t>Fringe Benefits Total</t>
  </si>
  <si>
    <t>Domestic Travel</t>
  </si>
  <si>
    <t>Field trips (includes gas, food for 7-day sampling trip)</t>
  </si>
  <si>
    <t>Total Domestic Travel</t>
  </si>
  <si>
    <t>International Travel</t>
  </si>
  <si>
    <t>Country coordinator to PREDICT meeting in TBD European city</t>
  </si>
  <si>
    <t>Country coordinator to regional meeting</t>
  </si>
  <si>
    <t>Total International Travel</t>
  </si>
  <si>
    <t>Total Equipment</t>
  </si>
  <si>
    <t>Diagnostics</t>
  </si>
  <si>
    <t>Total Diagnostics</t>
  </si>
  <si>
    <t xml:space="preserve"> . </t>
  </si>
  <si>
    <t>Supplies</t>
  </si>
  <si>
    <t>Field supplies (nets, traps, PPE)</t>
  </si>
  <si>
    <t>Total Supplies</t>
  </si>
  <si>
    <t>Other Costs</t>
  </si>
  <si>
    <t>Total Other Costs</t>
  </si>
  <si>
    <t>Total Direct Costs</t>
  </si>
  <si>
    <t>Indirect Costs, est</t>
  </si>
  <si>
    <t>Total Costs</t>
  </si>
  <si>
    <t>TBN Anthropologist/Interviewer (will also perform data entry)</t>
  </si>
  <si>
    <t>Field trips (includes transportation costs, food)</t>
  </si>
  <si>
    <t>Field supplies (PPE, tablets)</t>
  </si>
  <si>
    <t>Interviewee costs</t>
  </si>
  <si>
    <t>Incentive for hospital study (passive surveillance)</t>
  </si>
  <si>
    <t>Transcription/translation services</t>
  </si>
  <si>
    <t>Jordan Year 2 Budget -JUST</t>
  </si>
  <si>
    <t>TBN Field technician</t>
  </si>
  <si>
    <t>Human Samples (blood, nasal, fecal)</t>
  </si>
  <si>
    <t>Bat Samples (blood, nasal, fecal)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</si>
</sst>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(* #,##0_);_(* \(#,##0\);_(* &quot;-&quot;_);_(@_)"/>
    <numFmt numFmtId="43" formatCode="_(* #,##0.00_);_(* \(#,##0.00\);_(* &quot;-&quot;??_);_(@_)"/>
    <numFmt numFmtId="164" formatCode="0.0%"/>
    <numFmt numFmtId="165" formatCode="_(* #,##0_);_(* \(#,##0\);_(* &quot;-&quot;??_);_(@_)"/>
  </numFmts>
  <fonts count="9" x14ac:knownFonts="1">
    <font>
      <sz val="12"/>
      <color theme="1"/>
      <name val="Calibri"/>
      <family val="2"/>
      <scheme val="minor"/>
    </font>
    <font>
      <sz val="11"/>
      <color rgb="FF000000"/>
      <name val="Calibri"/>
      <scheme val="minor"/>
    </font>
    <font>
      <b/>
      <sz val="10"/>
      <color rgb="FF000000"/>
      <name val="Cambria"/>
      <family val="1"/>
    </font>
    <font>
      <sz val="10"/>
      <name val="Cambria"/>
      <family val="1"/>
    </font>
    <font>
      <sz val="10"/>
      <color rgb="FF000000"/>
      <name val="Cambria"/>
      <family val="1"/>
    </font>
    <font>
      <b/>
      <i/>
      <sz val="10"/>
      <color rgb="FF000000"/>
      <name val="Cambria"/>
      <family val="1"/>
    </font>
    <font>
      <i/>
      <sz val="10"/>
      <color rgb="FF000000"/>
      <name val="Cambria"/>
      <family val="1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BFBFBF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54">
    <xf numFmtId="0" fontId="0" fillId="0" borderId="0" xfId="0"/>
    <xf numFmtId="0" fontId="1" fillId="2" borderId="0" xfId="0" applyFont="1" applyFill="1"/>
    <xf numFmtId="43" fontId="1" fillId="2" borderId="0" xfId="0" applyNumberFormat="1" applyFont="1" applyFill="1"/>
    <xf numFmtId="0" fontId="0" fillId="3" borderId="0" xfId="0" applyFill="1"/>
    <xf numFmtId="0" fontId="2" fillId="0" borderId="0" xfId="0" applyFont="1"/>
    <xf numFmtId="41" fontId="2" fillId="2" borderId="0" xfId="0" applyNumberFormat="1" applyFont="1" applyFill="1" applyAlignment="1">
      <alignment horizontal="right"/>
    </xf>
    <xf numFmtId="164" fontId="2" fillId="2" borderId="0" xfId="0" applyNumberFormat="1" applyFont="1" applyFill="1" applyAlignment="1">
      <alignment horizontal="right"/>
    </xf>
    <xf numFmtId="0" fontId="2" fillId="4" borderId="1" xfId="0" applyFont="1" applyFill="1" applyBorder="1" applyAlignment="1">
      <alignment horizontal="center" vertical="center" wrapText="1"/>
    </xf>
    <xf numFmtId="41" fontId="2" fillId="4" borderId="2" xfId="0" applyNumberFormat="1" applyFont="1" applyFill="1" applyBorder="1" applyAlignment="1">
      <alignment horizontal="center" vertical="center" wrapText="1"/>
    </xf>
    <xf numFmtId="164" fontId="2" fillId="4" borderId="2" xfId="0" applyNumberFormat="1" applyFont="1" applyFill="1" applyBorder="1" applyAlignment="1">
      <alignment horizontal="center" vertical="center" wrapText="1"/>
    </xf>
    <xf numFmtId="41" fontId="2" fillId="5" borderId="2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41" fontId="2" fillId="0" borderId="4" xfId="0" applyNumberFormat="1" applyFont="1" applyBorder="1" applyAlignment="1">
      <alignment horizontal="right" vertical="center"/>
    </xf>
    <xf numFmtId="164" fontId="2" fillId="0" borderId="4" xfId="0" applyNumberFormat="1" applyFont="1" applyBorder="1" applyAlignment="1">
      <alignment horizontal="right" vertical="center"/>
    </xf>
    <xf numFmtId="41" fontId="2" fillId="0" borderId="4" xfId="0" applyNumberFormat="1" applyFont="1" applyBorder="1" applyAlignment="1">
      <alignment horizontal="right" vertical="center" wrapText="1"/>
    </xf>
    <xf numFmtId="0" fontId="3" fillId="6" borderId="0" xfId="0" applyFont="1" applyFill="1"/>
    <xf numFmtId="0" fontId="2" fillId="0" borderId="3" xfId="0" applyFont="1" applyBorder="1"/>
    <xf numFmtId="41" fontId="2" fillId="0" borderId="4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0" fontId="4" fillId="0" borderId="3" xfId="0" applyFont="1" applyFill="1" applyBorder="1" applyAlignment="1">
      <alignment wrapText="1"/>
    </xf>
    <xf numFmtId="41" fontId="4" fillId="0" borderId="4" xfId="0" applyNumberFormat="1" applyFont="1" applyFill="1" applyBorder="1" applyAlignment="1">
      <alignment horizontal="right"/>
    </xf>
    <xf numFmtId="9" fontId="4" fillId="0" borderId="4" xfId="0" applyNumberFormat="1" applyFont="1" applyFill="1" applyBorder="1" applyAlignment="1">
      <alignment horizontal="right" wrapText="1"/>
    </xf>
    <xf numFmtId="41" fontId="2" fillId="0" borderId="4" xfId="0" applyNumberFormat="1" applyFont="1" applyFill="1" applyBorder="1" applyAlignment="1">
      <alignment horizontal="right"/>
    </xf>
    <xf numFmtId="0" fontId="2" fillId="4" borderId="3" xfId="0" applyFont="1" applyFill="1" applyBorder="1"/>
    <xf numFmtId="41" fontId="2" fillId="4" borderId="4" xfId="0" applyNumberFormat="1" applyFont="1" applyFill="1" applyBorder="1" applyAlignment="1">
      <alignment horizontal="right"/>
    </xf>
    <xf numFmtId="164" fontId="2" fillId="4" borderId="4" xfId="0" applyNumberFormat="1" applyFont="1" applyFill="1" applyBorder="1" applyAlignment="1">
      <alignment horizontal="right"/>
    </xf>
    <xf numFmtId="0" fontId="2" fillId="0" borderId="3" xfId="0" applyFont="1" applyFill="1" applyBorder="1"/>
    <xf numFmtId="164" fontId="2" fillId="0" borderId="4" xfId="0" applyNumberFormat="1" applyFont="1" applyFill="1" applyBorder="1" applyAlignment="1">
      <alignment horizontal="right"/>
    </xf>
    <xf numFmtId="0" fontId="3" fillId="0" borderId="3" xfId="0" applyFont="1" applyFill="1" applyBorder="1" applyAlignment="1">
      <alignment horizontal="left"/>
    </xf>
    <xf numFmtId="41" fontId="3" fillId="0" borderId="4" xfId="0" applyNumberFormat="1" applyFont="1" applyFill="1" applyBorder="1" applyAlignment="1">
      <alignment horizontal="right"/>
    </xf>
    <xf numFmtId="164" fontId="3" fillId="0" borderId="4" xfId="0" applyNumberFormat="1" applyFont="1" applyFill="1" applyBorder="1" applyAlignment="1">
      <alignment horizontal="right"/>
    </xf>
    <xf numFmtId="0" fontId="3" fillId="0" borderId="3" xfId="0" applyFont="1" applyFill="1" applyBorder="1" applyAlignment="1">
      <alignment horizontal="left" wrapText="1"/>
    </xf>
    <xf numFmtId="41" fontId="3" fillId="0" borderId="4" xfId="0" applyNumberFormat="1" applyFont="1" applyFill="1" applyBorder="1" applyAlignment="1">
      <alignment horizontal="right" wrapText="1"/>
    </xf>
    <xf numFmtId="165" fontId="3" fillId="0" borderId="4" xfId="0" applyNumberFormat="1" applyFont="1" applyFill="1" applyBorder="1" applyAlignment="1">
      <alignment horizontal="right" wrapText="1"/>
    </xf>
    <xf numFmtId="0" fontId="3" fillId="0" borderId="3" xfId="0" applyFont="1" applyFill="1" applyBorder="1"/>
    <xf numFmtId="0" fontId="3" fillId="0" borderId="4" xfId="0" applyFont="1" applyFill="1" applyBorder="1" applyAlignment="1">
      <alignment horizontal="right"/>
    </xf>
    <xf numFmtId="1" fontId="4" fillId="0" borderId="4" xfId="0" applyNumberFormat="1" applyFont="1" applyFill="1" applyBorder="1" applyAlignment="1">
      <alignment horizontal="right" wrapText="1"/>
    </xf>
    <xf numFmtId="0" fontId="4" fillId="0" borderId="3" xfId="0" applyFont="1" applyFill="1" applyBorder="1"/>
    <xf numFmtId="0" fontId="2" fillId="0" borderId="5" xfId="0" applyFont="1" applyBorder="1"/>
    <xf numFmtId="41" fontId="2" fillId="0" borderId="6" xfId="0" applyNumberFormat="1" applyFont="1" applyFill="1" applyBorder="1" applyAlignment="1">
      <alignment horizontal="right"/>
    </xf>
    <xf numFmtId="164" fontId="2" fillId="0" borderId="6" xfId="0" applyNumberFormat="1" applyFont="1" applyFill="1" applyBorder="1" applyAlignment="1">
      <alignment horizontal="right"/>
    </xf>
    <xf numFmtId="41" fontId="2" fillId="0" borderId="6" xfId="0" applyNumberFormat="1" applyFont="1" applyBorder="1" applyAlignment="1">
      <alignment horizontal="right"/>
    </xf>
    <xf numFmtId="0" fontId="3" fillId="0" borderId="0" xfId="0" applyFont="1" applyFill="1"/>
    <xf numFmtId="0" fontId="5" fillId="0" borderId="3" xfId="0" applyFont="1" applyBorder="1"/>
    <xf numFmtId="41" fontId="5" fillId="0" borderId="4" xfId="0" applyNumberFormat="1" applyFont="1" applyFill="1" applyBorder="1" applyAlignment="1">
      <alignment horizontal="right"/>
    </xf>
    <xf numFmtId="10" fontId="5" fillId="0" borderId="4" xfId="0" applyNumberFormat="1" applyFont="1" applyFill="1" applyBorder="1" applyAlignment="1">
      <alignment horizontal="right"/>
    </xf>
    <xf numFmtId="41" fontId="6" fillId="0" borderId="4" xfId="0" applyNumberFormat="1" applyFont="1" applyFill="1" applyBorder="1" applyAlignment="1">
      <alignment horizontal="right"/>
    </xf>
    <xf numFmtId="41" fontId="6" fillId="0" borderId="4" xfId="0" applyNumberFormat="1" applyFont="1" applyBorder="1" applyAlignment="1">
      <alignment horizontal="right"/>
    </xf>
    <xf numFmtId="0" fontId="2" fillId="4" borderId="7" xfId="0" applyFont="1" applyFill="1" applyBorder="1"/>
    <xf numFmtId="41" fontId="2" fillId="4" borderId="8" xfId="0" applyNumberFormat="1" applyFont="1" applyFill="1" applyBorder="1" applyAlignment="1">
      <alignment horizontal="right"/>
    </xf>
    <xf numFmtId="164" fontId="2" fillId="4" borderId="8" xfId="0" applyNumberFormat="1" applyFont="1" applyFill="1" applyBorder="1" applyAlignment="1">
      <alignment horizontal="right"/>
    </xf>
    <xf numFmtId="0" fontId="1" fillId="0" borderId="0" xfId="0" applyFont="1"/>
    <xf numFmtId="0" fontId="3" fillId="0" borderId="3" xfId="0" applyFont="1" applyBorder="1" applyAlignment="1">
      <alignment horizontal="left"/>
    </xf>
    <xf numFmtId="41" fontId="3" fillId="0" borderId="4" xfId="0" applyNumberFormat="1" applyFont="1" applyBorder="1" applyAlignment="1">
      <alignment horizontal="right"/>
    </xf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2"/>
  <sheetViews>
    <sheetView tabSelected="1" workbookViewId="0">
      <selection activeCell="F8" sqref="F8"/>
    </sheetView>
  </sheetViews>
  <sheetFormatPr baseColWidth="10" defaultRowHeight="16" x14ac:dyDescent="0.2"/>
  <cols>
    <col min="1" max="1" width="30.33203125" customWidth="1"/>
    <col min="3" max="3" width="19.1640625" customWidth="1"/>
    <col min="6" max="6" width="23.33203125" customWidth="1"/>
  </cols>
  <sheetData>
    <row r="1" spans="1:6" s="3" customFormat="1" x14ac:dyDescent="0.2">
      <c r="A1" s="1"/>
      <c r="B1" s="1"/>
      <c r="C1" s="1"/>
      <c r="D1" s="2"/>
      <c r="E1" s="1"/>
      <c r="F1" s="1"/>
    </row>
    <row r="2" spans="1:6" s="3" customFormat="1" x14ac:dyDescent="0.2">
      <c r="A2" s="4" t="s">
        <v>36</v>
      </c>
      <c r="B2" s="5"/>
      <c r="C2" s="6"/>
      <c r="D2" s="5"/>
      <c r="E2" s="5"/>
      <c r="F2" s="5"/>
    </row>
    <row r="3" spans="1:6" s="3" customFormat="1" ht="24" customHeight="1" x14ac:dyDescent="0.2">
      <c r="A3" s="7" t="s">
        <v>0</v>
      </c>
      <c r="B3" s="8" t="s">
        <v>1</v>
      </c>
      <c r="C3" s="9" t="s">
        <v>2</v>
      </c>
      <c r="D3" s="10" t="s">
        <v>3</v>
      </c>
      <c r="E3" s="10" t="s">
        <v>4</v>
      </c>
      <c r="F3" s="10" t="s">
        <v>5</v>
      </c>
    </row>
    <row r="4" spans="1:6" s="15" customFormat="1" ht="13" x14ac:dyDescent="0.15">
      <c r="A4" s="11"/>
      <c r="B4" s="12"/>
      <c r="C4" s="13"/>
      <c r="D4" s="14"/>
      <c r="E4" s="14"/>
      <c r="F4" s="14"/>
    </row>
    <row r="5" spans="1:6" s="15" customFormat="1" ht="13" x14ac:dyDescent="0.15">
      <c r="A5" s="16" t="s">
        <v>6</v>
      </c>
      <c r="B5" s="17"/>
      <c r="C5" s="18"/>
      <c r="D5" s="17"/>
      <c r="E5" s="17"/>
      <c r="F5" s="17"/>
    </row>
    <row r="6" spans="1:6" s="15" customFormat="1" ht="13" x14ac:dyDescent="0.15">
      <c r="A6" s="19" t="s">
        <v>7</v>
      </c>
      <c r="B6" s="20">
        <v>70000</v>
      </c>
      <c r="C6" s="21">
        <v>0.2</v>
      </c>
      <c r="D6" s="20">
        <f>B6*C6-E6</f>
        <v>14000</v>
      </c>
      <c r="E6" s="20"/>
      <c r="F6" s="22">
        <v>21000</v>
      </c>
    </row>
    <row r="7" spans="1:6" s="15" customFormat="1" ht="13" x14ac:dyDescent="0.15">
      <c r="A7" s="19" t="s">
        <v>37</v>
      </c>
      <c r="B7" s="20">
        <v>55000</v>
      </c>
      <c r="C7" s="21">
        <v>0.3</v>
      </c>
      <c r="D7" s="20">
        <f t="shared" ref="D7:D9" si="0">B7*C7-E7</f>
        <v>16500</v>
      </c>
      <c r="E7" s="20"/>
      <c r="F7" s="22">
        <v>15000</v>
      </c>
    </row>
    <row r="8" spans="1:6" s="15" customFormat="1" ht="26" x14ac:dyDescent="0.15">
      <c r="A8" s="19" t="s">
        <v>30</v>
      </c>
      <c r="B8" s="20">
        <v>10000</v>
      </c>
      <c r="C8" s="21">
        <v>1</v>
      </c>
      <c r="D8" s="20">
        <f>B8*C8-E8</f>
        <v>10000</v>
      </c>
      <c r="E8" s="20"/>
      <c r="F8" s="22">
        <v>15000</v>
      </c>
    </row>
    <row r="9" spans="1:6" s="15" customFormat="1" ht="13" x14ac:dyDescent="0.15">
      <c r="A9" s="19"/>
      <c r="B9" s="20"/>
      <c r="C9" s="21"/>
      <c r="D9" s="20">
        <f t="shared" si="0"/>
        <v>0</v>
      </c>
      <c r="E9" s="20"/>
      <c r="F9" s="22">
        <f t="shared" ref="F7:F9" si="1">SUM(D9:E9)</f>
        <v>0</v>
      </c>
    </row>
    <row r="10" spans="1:6" s="15" customFormat="1" ht="13" x14ac:dyDescent="0.15">
      <c r="A10" s="23" t="s">
        <v>8</v>
      </c>
      <c r="B10" s="24"/>
      <c r="C10" s="25"/>
      <c r="D10" s="24">
        <f>SUM(D6:D9)</f>
        <v>40500</v>
      </c>
      <c r="E10" s="24">
        <f>SUM(E6:E9)</f>
        <v>0</v>
      </c>
      <c r="F10" s="24">
        <f>SUM(F6:F9)</f>
        <v>51000</v>
      </c>
    </row>
    <row r="11" spans="1:6" s="15" customFormat="1" ht="13" x14ac:dyDescent="0.15">
      <c r="A11" s="16"/>
      <c r="B11" s="17"/>
      <c r="C11" s="18"/>
      <c r="D11" s="17"/>
      <c r="E11" s="17"/>
      <c r="F11" s="17"/>
    </row>
    <row r="12" spans="1:6" s="15" customFormat="1" ht="13" x14ac:dyDescent="0.15">
      <c r="A12" s="26" t="s">
        <v>9</v>
      </c>
      <c r="B12" s="22"/>
      <c r="C12" s="27">
        <v>0</v>
      </c>
      <c r="D12" s="22"/>
      <c r="E12" s="22"/>
      <c r="F12" s="22"/>
    </row>
    <row r="13" spans="1:6" s="15" customFormat="1" ht="13" x14ac:dyDescent="0.15">
      <c r="A13" s="28" t="str">
        <f>A6</f>
        <v>TBN Country Coordinator</v>
      </c>
      <c r="B13" s="29">
        <f>B6*C12</f>
        <v>0</v>
      </c>
      <c r="C13" s="30">
        <v>0.2</v>
      </c>
      <c r="D13" s="20">
        <f>B13*C13-E13</f>
        <v>0</v>
      </c>
      <c r="E13" s="29"/>
      <c r="F13" s="22">
        <f t="shared" ref="F13:F16" si="2">SUM(D13:E13)</f>
        <v>0</v>
      </c>
    </row>
    <row r="14" spans="1:6" s="15" customFormat="1" ht="13" x14ac:dyDescent="0.15">
      <c r="A14" s="28" t="str">
        <f t="shared" ref="A14:A16" si="3">A7</f>
        <v>TBN Field technician</v>
      </c>
      <c r="B14" s="29">
        <f>B7*C12</f>
        <v>0</v>
      </c>
      <c r="C14" s="30">
        <v>0.3</v>
      </c>
      <c r="D14" s="20">
        <f t="shared" ref="D14:D16" si="4">B14*C14-E14</f>
        <v>0</v>
      </c>
      <c r="E14" s="29"/>
      <c r="F14" s="22">
        <f t="shared" si="2"/>
        <v>0</v>
      </c>
    </row>
    <row r="15" spans="1:6" s="15" customFormat="1" ht="13" x14ac:dyDescent="0.15">
      <c r="A15" s="52" t="str">
        <f>A8</f>
        <v>TBN Anthropologist/Interviewer (will also perform data entry)</v>
      </c>
      <c r="B15" s="53">
        <v>0</v>
      </c>
      <c r="C15" s="30">
        <f>C8</f>
        <v>1</v>
      </c>
      <c r="D15" s="20"/>
      <c r="E15" s="29"/>
      <c r="F15" s="22">
        <v>0</v>
      </c>
    </row>
    <row r="16" spans="1:6" s="15" customFormat="1" ht="13" x14ac:dyDescent="0.15">
      <c r="A16" s="28">
        <f t="shared" si="3"/>
        <v>0</v>
      </c>
      <c r="B16" s="29">
        <f>B9*C12</f>
        <v>0</v>
      </c>
      <c r="C16" s="30">
        <v>0</v>
      </c>
      <c r="D16" s="20">
        <f t="shared" si="4"/>
        <v>0</v>
      </c>
      <c r="E16" s="29"/>
      <c r="F16" s="22">
        <f t="shared" si="2"/>
        <v>0</v>
      </c>
    </row>
    <row r="17" spans="1:6" s="15" customFormat="1" ht="13" x14ac:dyDescent="0.15">
      <c r="A17" s="23" t="s">
        <v>10</v>
      </c>
      <c r="B17" s="24"/>
      <c r="C17" s="25"/>
      <c r="D17" s="24">
        <f>SUM(D13:D16)</f>
        <v>0</v>
      </c>
      <c r="E17" s="24">
        <f t="shared" ref="E17" si="5">SUM(E13:E16)</f>
        <v>0</v>
      </c>
      <c r="F17" s="24">
        <v>0</v>
      </c>
    </row>
    <row r="18" spans="1:6" s="15" customFormat="1" ht="13" x14ac:dyDescent="0.15">
      <c r="A18" s="26"/>
      <c r="B18" s="22"/>
      <c r="C18" s="27"/>
      <c r="D18" s="22"/>
      <c r="E18" s="22"/>
      <c r="F18" s="22"/>
    </row>
    <row r="19" spans="1:6" s="15" customFormat="1" ht="13" x14ac:dyDescent="0.15">
      <c r="A19" s="26" t="s">
        <v>11</v>
      </c>
      <c r="B19" s="22"/>
      <c r="C19" s="27"/>
      <c r="D19" s="22"/>
      <c r="E19" s="22"/>
      <c r="F19" s="22"/>
    </row>
    <row r="20" spans="1:6" s="15" customFormat="1" ht="26" x14ac:dyDescent="0.15">
      <c r="A20" s="31" t="s">
        <v>12</v>
      </c>
      <c r="B20" s="32">
        <v>2000</v>
      </c>
      <c r="C20" s="33">
        <v>4</v>
      </c>
      <c r="D20" s="20">
        <f t="shared" ref="D20:D22" si="6">B20*C20-E20</f>
        <v>8000</v>
      </c>
      <c r="E20" s="32"/>
      <c r="F20" s="22">
        <v>2000</v>
      </c>
    </row>
    <row r="21" spans="1:6" s="15" customFormat="1" ht="26" x14ac:dyDescent="0.15">
      <c r="A21" s="31" t="s">
        <v>31</v>
      </c>
      <c r="B21" s="32">
        <v>1500</v>
      </c>
      <c r="C21" s="33">
        <v>2</v>
      </c>
      <c r="D21" s="20">
        <f>B21*C21-E21</f>
        <v>3000</v>
      </c>
      <c r="E21" s="32"/>
      <c r="F21" s="22">
        <v>2000</v>
      </c>
    </row>
    <row r="22" spans="1:6" s="3" customFormat="1" x14ac:dyDescent="0.2">
      <c r="A22" s="34"/>
      <c r="B22" s="29"/>
      <c r="C22" s="35"/>
      <c r="D22" s="20">
        <f t="shared" si="6"/>
        <v>0</v>
      </c>
      <c r="E22" s="29"/>
      <c r="F22" s="22">
        <f t="shared" ref="F20:F22" si="7">SUM(D22:E22)</f>
        <v>0</v>
      </c>
    </row>
    <row r="23" spans="1:6" s="15" customFormat="1" ht="13" x14ac:dyDescent="0.15">
      <c r="A23" s="23" t="s">
        <v>13</v>
      </c>
      <c r="B23" s="24"/>
      <c r="C23" s="25"/>
      <c r="D23" s="24">
        <f>SUM(D20:D22)</f>
        <v>11000</v>
      </c>
      <c r="E23" s="24">
        <f t="shared" ref="E23:F23" si="8">SUM(E20:E22)</f>
        <v>0</v>
      </c>
      <c r="F23" s="24">
        <f t="shared" si="8"/>
        <v>4000</v>
      </c>
    </row>
    <row r="24" spans="1:6" s="15" customFormat="1" ht="13" x14ac:dyDescent="0.15">
      <c r="A24" s="26"/>
      <c r="B24" s="22"/>
      <c r="C24" s="27"/>
      <c r="D24" s="22"/>
      <c r="E24" s="22"/>
      <c r="F24" s="22"/>
    </row>
    <row r="25" spans="1:6" s="15" customFormat="1" ht="13" x14ac:dyDescent="0.15">
      <c r="A25" s="26" t="s">
        <v>14</v>
      </c>
      <c r="B25" s="22"/>
      <c r="C25" s="27"/>
      <c r="D25" s="22"/>
      <c r="E25" s="22"/>
      <c r="F25" s="22"/>
    </row>
    <row r="26" spans="1:6" s="15" customFormat="1" ht="26" x14ac:dyDescent="0.15">
      <c r="A26" s="19" t="s">
        <v>15</v>
      </c>
      <c r="B26" s="20">
        <v>2500</v>
      </c>
      <c r="C26" s="36">
        <v>1</v>
      </c>
      <c r="D26" s="20">
        <f>B26*C26-E26</f>
        <v>2500</v>
      </c>
      <c r="E26" s="22"/>
      <c r="F26" s="22">
        <v>1500</v>
      </c>
    </row>
    <row r="27" spans="1:6" s="3" customFormat="1" x14ac:dyDescent="0.2">
      <c r="A27" s="19" t="s">
        <v>16</v>
      </c>
      <c r="B27" s="20">
        <v>1500</v>
      </c>
      <c r="C27" s="36">
        <v>1</v>
      </c>
      <c r="D27" s="20">
        <f>B27*C27-E27</f>
        <v>1500</v>
      </c>
      <c r="E27" s="22"/>
      <c r="F27" s="22">
        <f>SUM(D27:E27)</f>
        <v>1500</v>
      </c>
    </row>
    <row r="28" spans="1:6" s="15" customFormat="1" ht="13" x14ac:dyDescent="0.15">
      <c r="A28" s="34"/>
      <c r="B28" s="29"/>
      <c r="C28" s="35"/>
      <c r="D28" s="20">
        <f t="shared" ref="D28" si="9">B28*C28-E28</f>
        <v>0</v>
      </c>
      <c r="E28" s="29"/>
      <c r="F28" s="22">
        <f t="shared" ref="F28" si="10">SUM(D28:E28)</f>
        <v>0</v>
      </c>
    </row>
    <row r="29" spans="1:6" s="15" customFormat="1" ht="13" x14ac:dyDescent="0.15">
      <c r="A29" s="23" t="s">
        <v>17</v>
      </c>
      <c r="B29" s="24"/>
      <c r="C29" s="25"/>
      <c r="D29" s="24">
        <f>SUM(D26:D28)</f>
        <v>4000</v>
      </c>
      <c r="E29" s="24">
        <f t="shared" ref="E29:F29" si="11">SUM(E26:E28)</f>
        <v>0</v>
      </c>
      <c r="F29" s="24">
        <f t="shared" si="11"/>
        <v>3000</v>
      </c>
    </row>
    <row r="30" spans="1:6" s="15" customFormat="1" ht="13" x14ac:dyDescent="0.15">
      <c r="A30" s="16"/>
      <c r="B30" s="17"/>
      <c r="C30" s="18"/>
      <c r="D30" s="17"/>
      <c r="E30" s="17"/>
      <c r="F30" s="17"/>
    </row>
    <row r="31" spans="1:6" s="15" customFormat="1" ht="13" x14ac:dyDescent="0.15">
      <c r="A31" s="16"/>
      <c r="B31" s="17"/>
      <c r="C31" s="18"/>
      <c r="D31" s="17"/>
      <c r="E31" s="17"/>
      <c r="F31" s="17"/>
    </row>
    <row r="32" spans="1:6" s="3" customFormat="1" x14ac:dyDescent="0.2">
      <c r="A32" s="19"/>
      <c r="B32" s="20"/>
      <c r="C32" s="36"/>
      <c r="D32" s="20">
        <f t="shared" ref="D32:D33" si="12">B32*C32-E32</f>
        <v>0</v>
      </c>
      <c r="E32" s="22"/>
      <c r="F32" s="22">
        <f t="shared" ref="F32:F33" si="13">SUM(D32:E32)</f>
        <v>0</v>
      </c>
    </row>
    <row r="33" spans="1:6" s="15" customFormat="1" ht="13" x14ac:dyDescent="0.15">
      <c r="A33" s="34"/>
      <c r="B33" s="29"/>
      <c r="C33" s="35"/>
      <c r="D33" s="20">
        <f t="shared" si="12"/>
        <v>0</v>
      </c>
      <c r="E33" s="29"/>
      <c r="F33" s="22">
        <f t="shared" si="13"/>
        <v>0</v>
      </c>
    </row>
    <row r="34" spans="1:6" s="15" customFormat="1" ht="13" x14ac:dyDescent="0.15">
      <c r="A34" s="23" t="s">
        <v>18</v>
      </c>
      <c r="B34" s="24"/>
      <c r="C34" s="25"/>
      <c r="D34" s="24">
        <f>SUM(D32:D33)</f>
        <v>0</v>
      </c>
      <c r="E34" s="24">
        <f>SUM(E32:E33)</f>
        <v>0</v>
      </c>
      <c r="F34" s="24">
        <f>SUM(F32:F33)</f>
        <v>0</v>
      </c>
    </row>
    <row r="35" spans="1:6" s="15" customFormat="1" ht="13" x14ac:dyDescent="0.15">
      <c r="A35" s="16"/>
      <c r="B35" s="17"/>
      <c r="C35" s="18"/>
      <c r="D35" s="17"/>
      <c r="E35" s="17"/>
      <c r="F35" s="17"/>
    </row>
    <row r="36" spans="1:6" s="15" customFormat="1" ht="13" x14ac:dyDescent="0.15">
      <c r="A36" s="26" t="s">
        <v>19</v>
      </c>
      <c r="B36" s="22"/>
      <c r="C36" s="27"/>
      <c r="D36" s="22"/>
      <c r="E36" s="22"/>
      <c r="F36" s="22"/>
    </row>
    <row r="37" spans="1:6" s="3" customFormat="1" x14ac:dyDescent="0.2">
      <c r="A37" s="19" t="s">
        <v>38</v>
      </c>
      <c r="B37" s="20"/>
      <c r="C37" s="36"/>
      <c r="D37" s="20">
        <f t="shared" ref="D37:D38" si="14">B37*C37-E37</f>
        <v>0</v>
      </c>
      <c r="E37" s="22"/>
      <c r="F37" s="22">
        <v>10000</v>
      </c>
    </row>
    <row r="38" spans="1:6" s="15" customFormat="1" ht="13" x14ac:dyDescent="0.15">
      <c r="A38" s="19" t="s">
        <v>39</v>
      </c>
      <c r="B38" s="29"/>
      <c r="C38" s="35"/>
      <c r="D38" s="20">
        <f t="shared" si="14"/>
        <v>0</v>
      </c>
      <c r="E38" s="29"/>
      <c r="F38" s="22">
        <v>10000</v>
      </c>
    </row>
    <row r="39" spans="1:6" s="15" customFormat="1" ht="13" x14ac:dyDescent="0.15">
      <c r="A39" s="23" t="s">
        <v>20</v>
      </c>
      <c r="B39" s="24"/>
      <c r="C39" s="25"/>
      <c r="D39" s="24">
        <v>40000</v>
      </c>
      <c r="E39" s="24">
        <f t="shared" ref="E39:F39" si="15">SUM(E37:E38)</f>
        <v>0</v>
      </c>
      <c r="F39" s="24">
        <f t="shared" si="15"/>
        <v>20000</v>
      </c>
    </row>
    <row r="40" spans="1:6" s="15" customFormat="1" ht="13" x14ac:dyDescent="0.15">
      <c r="A40" s="26"/>
      <c r="B40" s="22"/>
      <c r="C40" s="27"/>
      <c r="D40" s="22" t="s">
        <v>21</v>
      </c>
      <c r="E40" s="22"/>
      <c r="F40" s="22"/>
    </row>
    <row r="41" spans="1:6" s="15" customFormat="1" ht="13" x14ac:dyDescent="0.15">
      <c r="A41" s="26" t="s">
        <v>22</v>
      </c>
      <c r="B41" s="22"/>
      <c r="C41" s="27"/>
      <c r="D41" s="22"/>
      <c r="E41" s="22"/>
      <c r="F41" s="22"/>
    </row>
    <row r="42" spans="1:6" s="3" customFormat="1" x14ac:dyDescent="0.2">
      <c r="A42" s="37" t="s">
        <v>23</v>
      </c>
      <c r="B42" s="20">
        <v>2000</v>
      </c>
      <c r="C42" s="20">
        <v>1</v>
      </c>
      <c r="D42" s="20">
        <f t="shared" ref="D42" si="16">B42*C42-E42</f>
        <v>2000</v>
      </c>
      <c r="E42" s="22"/>
      <c r="F42" s="22">
        <f t="shared" ref="F42" si="17">SUM(D42:E42)</f>
        <v>2000</v>
      </c>
    </row>
    <row r="43" spans="1:6" s="15" customFormat="1" ht="13" x14ac:dyDescent="0.15">
      <c r="A43" s="37" t="s">
        <v>32</v>
      </c>
      <c r="B43" s="20">
        <v>1500</v>
      </c>
      <c r="C43" s="20">
        <v>1</v>
      </c>
      <c r="D43" s="20">
        <f>B43*C43-E43</f>
        <v>1500</v>
      </c>
      <c r="E43" s="22"/>
      <c r="F43" s="22">
        <f>SUM(D43:E43)</f>
        <v>1500</v>
      </c>
    </row>
    <row r="44" spans="1:6" s="15" customFormat="1" ht="13" x14ac:dyDescent="0.15">
      <c r="A44" s="23" t="s">
        <v>24</v>
      </c>
      <c r="B44" s="24"/>
      <c r="C44" s="25"/>
      <c r="D44" s="24">
        <f>SUM(D42:D43)</f>
        <v>3500</v>
      </c>
      <c r="E44" s="24">
        <f>SUM(E42:E43)</f>
        <v>0</v>
      </c>
      <c r="F44" s="24">
        <f>SUM(F42:F43)</f>
        <v>3500</v>
      </c>
    </row>
    <row r="45" spans="1:6" s="15" customFormat="1" ht="13" x14ac:dyDescent="0.15">
      <c r="A45" s="16"/>
      <c r="B45" s="17"/>
      <c r="C45" s="18"/>
      <c r="D45" s="17" t="s">
        <v>21</v>
      </c>
      <c r="E45" s="17"/>
      <c r="F45" s="17"/>
    </row>
    <row r="46" spans="1:6" s="15" customFormat="1" ht="13" x14ac:dyDescent="0.15">
      <c r="A46" s="26" t="s">
        <v>25</v>
      </c>
      <c r="B46" s="22"/>
      <c r="C46" s="27"/>
      <c r="D46" s="22"/>
      <c r="E46" s="22"/>
      <c r="F46" s="22"/>
    </row>
    <row r="47" spans="1:6" s="15" customFormat="1" ht="13" x14ac:dyDescent="0.15">
      <c r="A47" s="37" t="s">
        <v>33</v>
      </c>
      <c r="B47" s="20">
        <v>4500</v>
      </c>
      <c r="C47" s="20">
        <v>1</v>
      </c>
      <c r="D47" s="20">
        <f>B47*C47-E47</f>
        <v>4500</v>
      </c>
      <c r="E47" s="22"/>
      <c r="F47" s="22">
        <f>SUM(D47:E47)</f>
        <v>4500</v>
      </c>
    </row>
    <row r="48" spans="1:6" s="15" customFormat="1" ht="13" x14ac:dyDescent="0.15">
      <c r="A48" s="37" t="s">
        <v>34</v>
      </c>
      <c r="B48" s="20">
        <v>2000</v>
      </c>
      <c r="C48" s="20">
        <v>2</v>
      </c>
      <c r="D48" s="20">
        <f>B48*C48-E48</f>
        <v>4000</v>
      </c>
      <c r="E48" s="22"/>
      <c r="F48" s="22">
        <f>SUM(D48:E48)</f>
        <v>4000</v>
      </c>
    </row>
    <row r="49" spans="1:6" s="3" customFormat="1" x14ac:dyDescent="0.2">
      <c r="A49" s="34" t="s">
        <v>35</v>
      </c>
      <c r="B49" s="29">
        <v>2500</v>
      </c>
      <c r="C49" s="20">
        <v>1</v>
      </c>
      <c r="D49" s="20">
        <f>B49*C49-E49</f>
        <v>2500</v>
      </c>
      <c r="E49" s="29"/>
      <c r="F49" s="22">
        <f>SUM(D49:E49)</f>
        <v>2500</v>
      </c>
    </row>
    <row r="50" spans="1:6" s="3" customFormat="1" x14ac:dyDescent="0.2">
      <c r="A50" s="37"/>
      <c r="B50" s="20"/>
      <c r="C50" s="20"/>
      <c r="D50" s="20">
        <f t="shared" ref="D50:D51" si="18">B50*C50-E50</f>
        <v>0</v>
      </c>
      <c r="E50" s="22"/>
      <c r="F50" s="22">
        <f t="shared" ref="F50:F51" si="19">SUM(D50:E50)</f>
        <v>0</v>
      </c>
    </row>
    <row r="51" spans="1:6" s="15" customFormat="1" ht="13" x14ac:dyDescent="0.15">
      <c r="A51" s="34"/>
      <c r="B51" s="29"/>
      <c r="C51" s="35"/>
      <c r="D51" s="20">
        <f t="shared" si="18"/>
        <v>0</v>
      </c>
      <c r="E51" s="29"/>
      <c r="F51" s="22">
        <f t="shared" si="19"/>
        <v>0</v>
      </c>
    </row>
    <row r="52" spans="1:6" s="15" customFormat="1" ht="13" x14ac:dyDescent="0.15">
      <c r="A52" s="23" t="s">
        <v>26</v>
      </c>
      <c r="B52" s="24"/>
      <c r="C52" s="25"/>
      <c r="D52" s="24">
        <f>SUM(D47:D49)</f>
        <v>11000</v>
      </c>
      <c r="E52" s="24">
        <f t="shared" ref="E52" si="20">SUM(E50:E51)</f>
        <v>0</v>
      </c>
      <c r="F52" s="24">
        <f>SUM(F47:F49)</f>
        <v>11000</v>
      </c>
    </row>
    <row r="53" spans="1:6" s="42" customFormat="1" ht="13" x14ac:dyDescent="0.15">
      <c r="A53" s="38" t="s">
        <v>27</v>
      </c>
      <c r="B53" s="39"/>
      <c r="C53" s="40"/>
      <c r="D53" s="39">
        <f>D10+D17+D23+D29+D34+D39+D44+D52</f>
        <v>110000</v>
      </c>
      <c r="E53" s="41">
        <f>E10+E17+E23+E29+E34+E39+E44+E52</f>
        <v>0</v>
      </c>
      <c r="F53" s="41">
        <f>F10+F17+F23+F29+F34+F39+F44+F52</f>
        <v>92500</v>
      </c>
    </row>
    <row r="54" spans="1:6" s="15" customFormat="1" ht="13" x14ac:dyDescent="0.15">
      <c r="A54" s="43" t="s">
        <v>28</v>
      </c>
      <c r="B54" s="44"/>
      <c r="C54" s="45">
        <v>0.25</v>
      </c>
      <c r="D54" s="46">
        <f>D53*C54</f>
        <v>27500</v>
      </c>
      <c r="E54" s="47">
        <f>E53*C54</f>
        <v>0</v>
      </c>
      <c r="F54" s="17">
        <f t="shared" ref="F54" si="21">SUM(D54:E54)</f>
        <v>27500</v>
      </c>
    </row>
    <row r="55" spans="1:6" x14ac:dyDescent="0.2">
      <c r="A55" s="48" t="s">
        <v>29</v>
      </c>
      <c r="B55" s="49"/>
      <c r="C55" s="50"/>
      <c r="D55" s="49">
        <f>SUM(D53:D54)</f>
        <v>137500</v>
      </c>
      <c r="E55" s="49">
        <f t="shared" ref="E55:F55" si="22">SUM(E53:E54)</f>
        <v>0</v>
      </c>
      <c r="F55" s="49">
        <f t="shared" si="22"/>
        <v>120000</v>
      </c>
    </row>
    <row r="56" spans="1:6" s="3" customFormat="1" x14ac:dyDescent="0.2">
      <c r="A56" s="51"/>
      <c r="B56" s="51"/>
      <c r="C56" s="51"/>
      <c r="D56" s="51"/>
      <c r="E56" s="51"/>
      <c r="F56" s="51"/>
    </row>
    <row r="58" spans="1:6" s="15" customFormat="1" x14ac:dyDescent="0.2">
      <c r="A58"/>
      <c r="B58"/>
      <c r="C58"/>
      <c r="D58"/>
      <c r="E58"/>
      <c r="F58"/>
    </row>
    <row r="59" spans="1:6" s="15" customFormat="1" x14ac:dyDescent="0.2">
      <c r="A59"/>
      <c r="B59"/>
      <c r="C59"/>
      <c r="D59"/>
      <c r="E59"/>
      <c r="F59"/>
    </row>
    <row r="60" spans="1:6" s="15" customFormat="1" x14ac:dyDescent="0.2">
      <c r="A60"/>
      <c r="B60"/>
      <c r="C60"/>
      <c r="D60"/>
      <c r="E60"/>
      <c r="F60"/>
    </row>
    <row r="61" spans="1:6" s="15" customFormat="1" x14ac:dyDescent="0.2">
      <c r="A61"/>
      <c r="B61"/>
      <c r="C61"/>
      <c r="D61"/>
      <c r="E61"/>
      <c r="F61"/>
    </row>
    <row r="62" spans="1:6" s="15" customFormat="1" x14ac:dyDescent="0.2">
      <c r="A62"/>
      <c r="B62"/>
      <c r="C62"/>
      <c r="D62"/>
      <c r="E62"/>
      <c r="F62"/>
    </row>
    <row r="63" spans="1:6" s="15" customFormat="1" x14ac:dyDescent="0.2">
      <c r="A63"/>
      <c r="B63"/>
      <c r="C63"/>
      <c r="D63"/>
      <c r="E63"/>
      <c r="F63"/>
    </row>
    <row r="64" spans="1:6" s="3" customFormat="1" x14ac:dyDescent="0.2">
      <c r="A64"/>
      <c r="B64"/>
      <c r="C64"/>
      <c r="D64"/>
      <c r="E64"/>
      <c r="F64"/>
    </row>
    <row r="65" spans="1:6" s="15" customFormat="1" x14ac:dyDescent="0.2">
      <c r="A65"/>
      <c r="B65"/>
      <c r="C65"/>
      <c r="D65"/>
      <c r="E65"/>
      <c r="F65"/>
    </row>
    <row r="66" spans="1:6" s="15" customFormat="1" x14ac:dyDescent="0.2">
      <c r="A66"/>
      <c r="B66"/>
      <c r="C66"/>
      <c r="D66"/>
      <c r="E66"/>
      <c r="F66"/>
    </row>
    <row r="67" spans="1:6" s="15" customFormat="1" x14ac:dyDescent="0.2">
      <c r="A67"/>
      <c r="B67"/>
      <c r="C67"/>
      <c r="D67"/>
      <c r="E67"/>
      <c r="F67"/>
    </row>
    <row r="68" spans="1:6" s="15" customFormat="1" x14ac:dyDescent="0.2">
      <c r="A68"/>
      <c r="B68"/>
      <c r="C68"/>
      <c r="D68"/>
      <c r="E68"/>
      <c r="F68"/>
    </row>
    <row r="69" spans="1:6" s="3" customFormat="1" x14ac:dyDescent="0.2">
      <c r="A69"/>
      <c r="B69"/>
      <c r="C69"/>
      <c r="D69"/>
      <c r="E69"/>
      <c r="F69"/>
    </row>
    <row r="70" spans="1:6" s="15" customFormat="1" x14ac:dyDescent="0.2">
      <c r="A70"/>
      <c r="B70"/>
      <c r="C70"/>
      <c r="D70"/>
      <c r="E70"/>
      <c r="F70"/>
    </row>
    <row r="71" spans="1:6" s="15" customFormat="1" x14ac:dyDescent="0.2">
      <c r="A71"/>
      <c r="B71"/>
      <c r="C71"/>
      <c r="D71"/>
      <c r="E71"/>
      <c r="F71"/>
    </row>
    <row r="72" spans="1:6" s="15" customFormat="1" x14ac:dyDescent="0.2">
      <c r="A72"/>
      <c r="B72"/>
      <c r="C72"/>
      <c r="D72"/>
      <c r="E72"/>
      <c r="F72"/>
    </row>
    <row r="73" spans="1:6" s="15" customFormat="1" x14ac:dyDescent="0.2">
      <c r="A73"/>
      <c r="B73"/>
      <c r="C73"/>
      <c r="D73"/>
      <c r="E73"/>
      <c r="F73"/>
    </row>
    <row r="74" spans="1:6" s="3" customFormat="1" x14ac:dyDescent="0.2">
      <c r="A74"/>
      <c r="B74"/>
      <c r="C74"/>
      <c r="D74"/>
      <c r="E74"/>
      <c r="F74"/>
    </row>
    <row r="75" spans="1:6" s="15" customFormat="1" x14ac:dyDescent="0.2">
      <c r="A75"/>
      <c r="B75"/>
      <c r="C75"/>
      <c r="D75"/>
      <c r="E75"/>
      <c r="F75"/>
    </row>
    <row r="76" spans="1:6" s="15" customFormat="1" x14ac:dyDescent="0.2">
      <c r="A76"/>
      <c r="B76"/>
      <c r="C76"/>
      <c r="D76"/>
      <c r="E76"/>
      <c r="F76"/>
    </row>
    <row r="77" spans="1:6" s="15" customFormat="1" x14ac:dyDescent="0.2">
      <c r="A77"/>
      <c r="B77"/>
      <c r="C77"/>
      <c r="D77"/>
      <c r="E77"/>
      <c r="F77"/>
    </row>
    <row r="78" spans="1:6" s="15" customFormat="1" x14ac:dyDescent="0.2">
      <c r="A78"/>
      <c r="B78"/>
      <c r="C78"/>
      <c r="D78"/>
      <c r="E78"/>
      <c r="F78"/>
    </row>
    <row r="79" spans="1:6" s="3" customFormat="1" x14ac:dyDescent="0.2">
      <c r="A79"/>
      <c r="B79"/>
      <c r="C79"/>
      <c r="D79"/>
      <c r="E79"/>
      <c r="F79"/>
    </row>
    <row r="80" spans="1:6" s="15" customFormat="1" x14ac:dyDescent="0.2">
      <c r="A80"/>
      <c r="B80"/>
      <c r="C80"/>
      <c r="D80"/>
      <c r="E80"/>
      <c r="F80"/>
    </row>
    <row r="81" spans="1:6" s="15" customFormat="1" x14ac:dyDescent="0.2">
      <c r="A81"/>
      <c r="B81"/>
      <c r="C81"/>
      <c r="D81"/>
      <c r="E81"/>
      <c r="F81"/>
    </row>
    <row r="83" spans="1:6" s="15" customFormat="1" x14ac:dyDescent="0.2">
      <c r="A83"/>
      <c r="B83"/>
      <c r="C83"/>
      <c r="D83"/>
      <c r="E83"/>
      <c r="F83"/>
    </row>
    <row r="84" spans="1:6" s="3" customFormat="1" x14ac:dyDescent="0.2">
      <c r="A84"/>
      <c r="B84"/>
      <c r="C84"/>
      <c r="D84"/>
      <c r="E84"/>
      <c r="F84"/>
    </row>
    <row r="85" spans="1:6" s="15" customFormat="1" x14ac:dyDescent="0.2">
      <c r="A85"/>
      <c r="B85"/>
      <c r="C85"/>
      <c r="D85"/>
      <c r="E85"/>
      <c r="F85"/>
    </row>
    <row r="86" spans="1:6" s="15" customFormat="1" x14ac:dyDescent="0.2">
      <c r="A86"/>
      <c r="B86"/>
      <c r="C86"/>
      <c r="D86"/>
      <c r="E86"/>
      <c r="F86"/>
    </row>
    <row r="87" spans="1:6" s="15" customFormat="1" x14ac:dyDescent="0.2">
      <c r="A87"/>
      <c r="B87"/>
      <c r="C87"/>
      <c r="D87"/>
      <c r="E87"/>
      <c r="F87"/>
    </row>
    <row r="88" spans="1:6" s="15" customFormat="1" x14ac:dyDescent="0.2">
      <c r="A88"/>
      <c r="B88"/>
      <c r="C88"/>
      <c r="D88"/>
      <c r="E88"/>
      <c r="F88"/>
    </row>
    <row r="89" spans="1:6" s="42" customFormat="1" x14ac:dyDescent="0.2">
      <c r="A89"/>
      <c r="B89"/>
      <c r="C89"/>
      <c r="D89"/>
      <c r="E89"/>
      <c r="F89"/>
    </row>
    <row r="90" spans="1:6" s="15" customFormat="1" x14ac:dyDescent="0.2">
      <c r="A90"/>
      <c r="B90"/>
      <c r="C90"/>
      <c r="D90"/>
      <c r="E90"/>
      <c r="F90"/>
    </row>
    <row r="91" spans="1:6" s="3" customFormat="1" x14ac:dyDescent="0.2">
      <c r="A91"/>
      <c r="B91"/>
      <c r="C91"/>
      <c r="D91"/>
      <c r="E91"/>
      <c r="F91"/>
    </row>
    <row r="92" spans="1:6" s="3" customFormat="1" x14ac:dyDescent="0.2">
      <c r="A92"/>
      <c r="B92"/>
      <c r="C92"/>
      <c r="D92"/>
      <c r="E92"/>
      <c r="F92"/>
    </row>
  </sheetData>
  <pageMargins left="0.75" right="0.75" top="1" bottom="1" header="0.5" footer="0.5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EcoHealth Alliance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Whiting</dc:creator>
  <cp:lastModifiedBy>Microsoft Office User</cp:lastModifiedBy>
  <dcterms:created xsi:type="dcterms:W3CDTF">2015-12-07T16:55:36Z</dcterms:created>
  <dcterms:modified xsi:type="dcterms:W3CDTF">2016-01-26T16:07:47Z</dcterms:modified>
</cp:coreProperties>
</file>